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ownloads\"/>
    </mc:Choice>
  </mc:AlternateContent>
  <xr:revisionPtr revIDLastSave="0" documentId="13_ncr:1_{D483C68A-A116-4632-8B1A-26C62D425F1B}" xr6:coauthVersionLast="37" xr6:coauthVersionMax="47" xr10:uidLastSave="{00000000-0000-0000-0000-000000000000}"/>
  <bookViews>
    <workbookView xWindow="0" yWindow="0" windowWidth="23040" windowHeight="9060" xr2:uid="{4E1CE562-10B5-42D3-AC74-FCE770423736}"/>
  </bookViews>
  <sheets>
    <sheet name="DONACIJE" sheetId="2" r:id="rId1"/>
    <sheet name="RASHODI IZ DONACIJA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21" i="3" l="1"/>
  <c r="A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Marijana Klobučar Bobetko</author>
  </authors>
  <commentList>
    <comment ref="B2" authorId="0" shapeId="0" xr:uid="{804A5C72-D10B-43E6-B58E-F56BF1B78EFB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ovdje upisati broj žiro-računa koji je otvoren za donacije</t>
        </r>
      </text>
    </comment>
    <comment ref="C4" authorId="0" shapeId="0" xr:uid="{C4A5273D-EB94-43D6-9E27-1DB0B8593086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ukupan iznos bez navođenja osobnih podataka</t>
        </r>
      </text>
    </comment>
    <comment ref="C5" authorId="0" shapeId="0" xr:uid="{155BD303-09FA-4FF6-8C11-5E75CBC606FB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pravne osobe unos punog naziva i iznos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Marijana Klobučar Bobetko</author>
  </authors>
  <commentList>
    <comment ref="A2" authorId="0" shapeId="0" xr:uid="{770C33AC-AE8B-4188-8BDE-24FEB440416F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UPISATI UKUPNE UPLATE</t>
        </r>
      </text>
    </comment>
  </commentList>
</comments>
</file>

<file path=xl/sharedStrings.xml><?xml version="1.0" encoding="utf-8"?>
<sst xmlns="http://schemas.openxmlformats.org/spreadsheetml/2006/main" count="99" uniqueCount="98">
  <si>
    <t xml:space="preserve">Donator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</si>
  <si>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</si>
  <si>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</si>
  <si>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</si>
  <si>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</si>
  <si>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</si>
  <si>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</si>
  <si>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</si>
  <si>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</si>
  <si>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</si>
  <si>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</si>
  <si>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</si>
  <si>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</si>
  <si>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</si>
  <si>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</si>
  <si>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</si>
  <si>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</si>
  <si>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</si>
  <si>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</si>
  <si>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</si>
  <si>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</si>
  <si>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</si>
  <si>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</si>
  <si>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</si>
  <si>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</si>
  <si>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</si>
  <si>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</si>
  <si>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</si>
  <si>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</si>
  <si>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</si>
  <si>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</si>
  <si>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</si>
  <si>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</si>
  <si>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</si>
  <si>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</si>
  <si>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</si>
  <si>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R. br. </t>
  </si>
  <si>
    <t xml:space="preserve">TEKUĆE DONACIJE OD FIZIČKIH OSOBA </t>
  </si>
  <si>
    <t>49.</t>
  </si>
  <si>
    <t>UKUPNO</t>
  </si>
  <si>
    <t>Iznos</t>
  </si>
  <si>
    <t xml:space="preserve">DONACIJE FIZIČKIH I PRAVNIH OSOBA NA POSEBAN ŽIRO-RAČUN </t>
  </si>
  <si>
    <t>DONACIJE POSEBAN RAČUN</t>
  </si>
  <si>
    <t>DOBAVLJAČ</t>
  </si>
  <si>
    <t>RASHOD</t>
  </si>
  <si>
    <t>MID BAU nekretnine</t>
  </si>
  <si>
    <t>Hrvatska udruga poslodavaca</t>
  </si>
  <si>
    <t>OŠ Bakar</t>
  </si>
  <si>
    <t>SHU OŠ Stoja, Pula</t>
  </si>
  <si>
    <t>OŠ Poreč, Poreč</t>
  </si>
  <si>
    <t>SHU Opatija, Opatija</t>
  </si>
  <si>
    <t>Strojarsko-tehnička škola, Zagreb</t>
  </si>
  <si>
    <t>OŠ Matije Gupca, Zagreb</t>
  </si>
  <si>
    <t>Islamska gimnazija, Zagreb</t>
  </si>
  <si>
    <t>OŠ Jure Filipović, Barban</t>
  </si>
  <si>
    <t>OŠ Petra Studenca, Kanfanar</t>
  </si>
  <si>
    <t>OŠ Ivo Lola Ribar, Labin</t>
  </si>
  <si>
    <t>OŠ Višnjan</t>
  </si>
  <si>
    <t>Slovenija, Austrija</t>
  </si>
  <si>
    <t>OŠ Opatija, Opatija</t>
  </si>
  <si>
    <t>OŠ Vladimir Nazor, Rovinj</t>
  </si>
  <si>
    <t>OŠ Buzet</t>
  </si>
  <si>
    <t>OŠ Juraja Dobrile, Rovinj</t>
  </si>
  <si>
    <t>Oš Vladimira Nazora, Vrsar</t>
  </si>
  <si>
    <t>Njemačka</t>
  </si>
  <si>
    <t>OŠ Rivarelan, Novigrad</t>
  </si>
  <si>
    <t>Oš Vladimira Nazora, Krnica</t>
  </si>
  <si>
    <t>OŠ Rovinj, Rovinj</t>
  </si>
  <si>
    <t>Oš Finida, Poreč</t>
  </si>
  <si>
    <t>Učenici OŠ Tar-Vabriga, Tar</t>
  </si>
  <si>
    <t>OŠ Tar-Varbriga, Tar</t>
  </si>
  <si>
    <t>Katolička škola Svete Uršule, Varaždin</t>
  </si>
  <si>
    <t>Oš Oprtaj, Livade</t>
  </si>
  <si>
    <t>Aukcija Nazor 12, Rovinj</t>
  </si>
  <si>
    <t>Aukcija Nazor 19, Rovinj</t>
  </si>
  <si>
    <t>Aukcija Nazor 6, Rovinj</t>
  </si>
  <si>
    <t>Aukcija Nazor 11, Rovinj</t>
  </si>
  <si>
    <t>OŠ Marije i Line, Umag</t>
  </si>
  <si>
    <t>Teding d.o.o.</t>
  </si>
  <si>
    <t>PEVEX d.d.</t>
  </si>
  <si>
    <t>Multi-Sport d.o.o.</t>
  </si>
  <si>
    <t>SMIT Commerce d.o.o.</t>
  </si>
  <si>
    <t>TPO Žinić</t>
  </si>
  <si>
    <t>H.E.L.P.</t>
  </si>
  <si>
    <t>Sportski savez SMŽ</t>
  </si>
  <si>
    <t>INC d.o.o.</t>
  </si>
  <si>
    <t>IDA Didacta d.o.o.</t>
  </si>
  <si>
    <t>Primat logistika d.o.o.</t>
  </si>
  <si>
    <t>MunggosApps j.d.o.o.</t>
  </si>
  <si>
    <t>LIBERO SD d.o.o.</t>
  </si>
  <si>
    <t>Kemosan d.o.o.</t>
  </si>
  <si>
    <t>Intersport H d.o.o.</t>
  </si>
  <si>
    <t>Decathlon Zagreb d.o.o.</t>
  </si>
  <si>
    <t>Drvona d.o.o.</t>
  </si>
  <si>
    <t>Andreja krojački obrt</t>
  </si>
  <si>
    <t>Laby d.o.o.</t>
  </si>
  <si>
    <t>ARTA ZIP d.o.o.</t>
  </si>
  <si>
    <t>G.D. dizajn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</si>
</sst>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666666"/>
      <name val="Inherit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rgb="FFF8F8F8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9" fillId="5" borderId="0" applyNumberFormat="0" applyBorder="0" applyAlignment="0" applyProtection="0"/>
  </cellStyleXfs>
  <cellXfs count="36">
    <xf numFmtId="0" fontId="0" fillId="0" borderId="0" xfId="0"/>
    <xf numFmtId="0" fontId="0" fillId="0" borderId="2" xfId="0" applyBorder="1"/>
    <xf numFmtId="164" fontId="0" fillId="0" borderId="0" xfId="1" applyFont="1"/>
    <xf numFmtId="164" fontId="0" fillId="0" borderId="0" xfId="1" applyFont="1" applyAlignment="1">
      <alignment horizontal="center"/>
    </xf>
    <xf numFmtId="164" fontId="1" fillId="0" borderId="2" xfId="1" applyFont="1" applyBorder="1"/>
    <xf numFmtId="0" fontId="0" fillId="0" borderId="3" xfId="0" applyBorder="1"/>
    <xf numFmtId="0" fontId="4" fillId="2" borderId="4" xfId="2" applyFont="1" applyBorder="1" applyAlignment="1">
      <alignment horizontal="center" vertical="center"/>
    </xf>
    <xf numFmtId="0" fontId="4" fillId="2" borderId="4" xfId="2" applyFont="1" applyBorder="1" applyAlignment="1">
      <alignment horizontal="center"/>
    </xf>
    <xf numFmtId="164" fontId="0" fillId="0" borderId="0" xfId="0" applyNumberFormat="1"/>
    <xf numFmtId="164" fontId="1" fillId="0" borderId="3" xfId="1" applyFont="1" applyBorder="1"/>
    <xf numFmtId="164" fontId="7" fillId="3" borderId="4" xfId="3" applyNumberFormat="1" applyFont="1" applyBorder="1" applyAlignment="1">
      <alignment horizontal="center"/>
    </xf>
    <xf numFmtId="164" fontId="1" fillId="0" borderId="0" xfId="1" applyFont="1"/>
    <xf numFmtId="0" fontId="6" fillId="3" borderId="2" xfId="3" applyFont="1" applyBorder="1" applyAlignment="1">
      <alignment horizontal="left"/>
    </xf>
    <xf numFmtId="164" fontId="6" fillId="3" borderId="2" xfId="3" applyNumberFormat="1" applyFont="1" applyBorder="1"/>
    <xf numFmtId="0" fontId="0" fillId="0" borderId="0" xfId="0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ill="1" applyBorder="1" applyAlignment="1"/>
    <xf numFmtId="164" fontId="1" fillId="0" borderId="2" xfId="1" applyFont="1" applyFill="1" applyBorder="1"/>
    <xf numFmtId="0" fontId="0" fillId="0" borderId="7" xfId="0" applyBorder="1" applyAlignment="1">
      <alignment horizontal="center" wrapText="1"/>
    </xf>
    <xf numFmtId="164" fontId="1" fillId="0" borderId="7" xfId="1" applyFont="1" applyFill="1" applyBorder="1"/>
    <xf numFmtId="4" fontId="10" fillId="0" borderId="8" xfId="0" applyNumberFormat="1" applyFont="1" applyBorder="1" applyAlignment="1">
      <alignment horizontal="center" wrapText="1"/>
    </xf>
    <xf numFmtId="0" fontId="0" fillId="0" borderId="8" xfId="0" applyBorder="1"/>
    <xf numFmtId="4" fontId="10" fillId="0" borderId="8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 wrapText="1"/>
    </xf>
    <xf numFmtId="0" fontId="0" fillId="0" borderId="3" xfId="0" applyFill="1" applyBorder="1" applyAlignment="1"/>
    <xf numFmtId="164" fontId="1" fillId="0" borderId="3" xfId="1" applyFont="1" applyFill="1" applyBorder="1"/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</cellXfs>
  <cellStyles count="5">
    <cellStyle name="Dobro" xfId="4" builtinId="26"/>
    <cellStyle name="Isticanje3" xfId="3" builtinId="37"/>
    <cellStyle name="Normalno" xfId="0" builtinId="0"/>
    <cellStyle name="Provjera ćelije" xfId="2" builtinId="2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3EDB-AB33-470C-918C-3A4CF5E19068}">
  <dimension ref="A1:L41"/>
  <sheetViews>
    <sheetView tabSelected="1" workbookViewId="0">
      <selection activeCell="B43" sqref="B43"/>
    </sheetView>
  </sheetViews>
  <sheetFormatPr defaultRowHeight="14.4"/>
  <cols>
    <col min="1" max="1" width="9.109375" style="14"/>
    <col min="2" max="2" width="49.109375" customWidth="1"/>
    <col min="3" max="3" width="19.88671875" style="11" customWidth="1"/>
    <col min="10" max="10" width="10.5546875" bestFit="1" customWidth="1"/>
    <col min="11" max="11" width="13.6640625" customWidth="1"/>
    <col min="12" max="12" width="31.109375" style="2" customWidth="1"/>
  </cols>
  <sheetData>
    <row r="1" spans="1:12" ht="30.75" customHeight="1">
      <c r="B1" s="34" t="s">
        <v>41</v>
      </c>
      <c r="C1" s="35"/>
    </row>
    <row r="2" spans="1:12" ht="16.2" thickBot="1">
      <c r="B2" s="32"/>
      <c r="C2" s="33"/>
    </row>
    <row r="3" spans="1:12" ht="16.2" thickBot="1">
      <c r="A3" s="6" t="s">
        <v>36</v>
      </c>
      <c r="B3" s="7" t="s">
        <v>0</v>
      </c>
      <c r="C3" s="10" t="s">
        <v>40</v>
      </c>
    </row>
    <row r="4" spans="1:12" ht="15" thickTop="1">
      <c r="A4" s="16" t="s">
        <v>1</v>
      </c>
      <c r="B4" s="5" t="s">
        <v>37</v>
      </c>
      <c r="C4" s="9">
        <v>49039.22</v>
      </c>
    </row>
    <row r="5" spans="1:12">
      <c r="A5" s="15" t="s">
        <v>2</v>
      </c>
      <c r="B5" s="1" t="s">
        <v>45</v>
      </c>
      <c r="C5" s="4">
        <v>25000</v>
      </c>
    </row>
    <row r="6" spans="1:12">
      <c r="A6" s="15" t="s">
        <v>3</v>
      </c>
      <c r="B6" s="1" t="s">
        <v>46</v>
      </c>
      <c r="C6" s="4">
        <v>337500</v>
      </c>
    </row>
    <row r="7" spans="1:12">
      <c r="A7" s="16" t="s">
        <v>4</v>
      </c>
      <c r="B7" s="1" t="s">
        <v>47</v>
      </c>
      <c r="C7" s="4">
        <v>2217</v>
      </c>
      <c r="L7" s="3"/>
    </row>
    <row r="8" spans="1:12">
      <c r="A8" s="15" t="s">
        <v>5</v>
      </c>
      <c r="B8" s="1" t="s">
        <v>51</v>
      </c>
      <c r="C8" s="4">
        <v>1500</v>
      </c>
    </row>
    <row r="9" spans="1:12">
      <c r="A9" s="16" t="s">
        <v>6</v>
      </c>
      <c r="B9" s="1" t="s">
        <v>50</v>
      </c>
      <c r="C9" s="4">
        <v>1000</v>
      </c>
    </row>
    <row r="10" spans="1:12">
      <c r="A10" s="15" t="s">
        <v>7</v>
      </c>
      <c r="B10" s="1" t="s">
        <v>48</v>
      </c>
      <c r="C10" s="4">
        <v>3000</v>
      </c>
    </row>
    <row r="11" spans="1:12">
      <c r="A11" s="15" t="s">
        <v>8</v>
      </c>
      <c r="B11" s="1" t="s">
        <v>49</v>
      </c>
      <c r="C11" s="4">
        <v>8220</v>
      </c>
    </row>
    <row r="12" spans="1:12">
      <c r="A12" s="16" t="s">
        <v>9</v>
      </c>
      <c r="B12" s="1" t="s">
        <v>69</v>
      </c>
      <c r="C12" s="4">
        <v>1156</v>
      </c>
    </row>
    <row r="13" spans="1:12">
      <c r="A13" s="15" t="s">
        <v>10</v>
      </c>
      <c r="B13" s="1" t="s">
        <v>52</v>
      </c>
      <c r="C13" s="4">
        <v>3500</v>
      </c>
    </row>
    <row r="14" spans="1:12">
      <c r="A14" s="16" t="s">
        <v>11</v>
      </c>
      <c r="B14" s="1" t="s">
        <v>53</v>
      </c>
      <c r="C14" s="4">
        <v>3000</v>
      </c>
    </row>
    <row r="15" spans="1:12">
      <c r="A15" s="15" t="s">
        <v>12</v>
      </c>
      <c r="B15" s="1" t="s">
        <v>54</v>
      </c>
      <c r="C15" s="4">
        <v>2149</v>
      </c>
    </row>
    <row r="16" spans="1:12">
      <c r="A16" s="15" t="s">
        <v>13</v>
      </c>
      <c r="B16" s="1" t="s">
        <v>55</v>
      </c>
      <c r="C16" s="4">
        <v>3570</v>
      </c>
    </row>
    <row r="17" spans="1:10">
      <c r="A17" s="16" t="s">
        <v>14</v>
      </c>
      <c r="B17" s="1" t="s">
        <v>56</v>
      </c>
      <c r="C17" s="4">
        <v>4243</v>
      </c>
    </row>
    <row r="18" spans="1:10">
      <c r="A18" s="15" t="s">
        <v>15</v>
      </c>
      <c r="B18" s="1" t="s">
        <v>57</v>
      </c>
      <c r="C18" s="4">
        <v>7305</v>
      </c>
    </row>
    <row r="19" spans="1:10">
      <c r="A19" s="16" t="s">
        <v>16</v>
      </c>
      <c r="B19" s="1" t="s">
        <v>58</v>
      </c>
      <c r="C19" s="4">
        <v>8299.0499999999993</v>
      </c>
    </row>
    <row r="20" spans="1:10">
      <c r="A20" s="15" t="s">
        <v>17</v>
      </c>
      <c r="B20" s="1" t="s">
        <v>59</v>
      </c>
      <c r="C20" s="4">
        <v>7787.6</v>
      </c>
    </row>
    <row r="21" spans="1:10">
      <c r="A21" s="15" t="s">
        <v>18</v>
      </c>
      <c r="B21" s="1" t="s">
        <v>60</v>
      </c>
      <c r="C21" s="4">
        <v>7115</v>
      </c>
    </row>
    <row r="22" spans="1:10">
      <c r="A22" s="16" t="s">
        <v>19</v>
      </c>
      <c r="B22" s="1" t="s">
        <v>61</v>
      </c>
      <c r="C22" s="4">
        <v>8898.4</v>
      </c>
    </row>
    <row r="23" spans="1:10">
      <c r="A23" s="15" t="s">
        <v>20</v>
      </c>
      <c r="B23" s="1" t="s">
        <v>62</v>
      </c>
      <c r="C23" s="4">
        <v>10891</v>
      </c>
    </row>
    <row r="24" spans="1:10">
      <c r="A24" s="16" t="s">
        <v>21</v>
      </c>
      <c r="B24" s="1" t="s">
        <v>63</v>
      </c>
      <c r="C24" s="4">
        <v>3228</v>
      </c>
    </row>
    <row r="25" spans="1:10">
      <c r="A25" s="15" t="s">
        <v>22</v>
      </c>
      <c r="B25" s="1" t="s">
        <v>64</v>
      </c>
      <c r="C25" s="4">
        <v>63321.38</v>
      </c>
      <c r="J25" s="8"/>
    </row>
    <row r="26" spans="1:10">
      <c r="A26" s="15" t="s">
        <v>23</v>
      </c>
      <c r="B26" s="1" t="s">
        <v>65</v>
      </c>
      <c r="C26" s="4">
        <v>9910</v>
      </c>
    </row>
    <row r="27" spans="1:10">
      <c r="A27" s="16" t="s">
        <v>24</v>
      </c>
      <c r="B27" s="1" t="s">
        <v>66</v>
      </c>
      <c r="C27" s="4">
        <v>1735</v>
      </c>
    </row>
    <row r="28" spans="1:10">
      <c r="A28" s="15" t="s">
        <v>25</v>
      </c>
      <c r="B28" s="1" t="s">
        <v>67</v>
      </c>
      <c r="C28" s="4">
        <v>2624</v>
      </c>
    </row>
    <row r="29" spans="1:10">
      <c r="A29" s="16" t="s">
        <v>26</v>
      </c>
      <c r="B29" s="1" t="s">
        <v>68</v>
      </c>
      <c r="C29" s="4">
        <v>5804</v>
      </c>
    </row>
    <row r="30" spans="1:10">
      <c r="A30" s="15" t="s">
        <v>27</v>
      </c>
      <c r="B30" s="1" t="s">
        <v>70</v>
      </c>
      <c r="C30" s="4">
        <v>1553</v>
      </c>
    </row>
    <row r="31" spans="1:10">
      <c r="A31" s="15" t="s">
        <v>28</v>
      </c>
      <c r="B31" s="1" t="s">
        <v>71</v>
      </c>
      <c r="C31" s="4">
        <v>2550</v>
      </c>
    </row>
    <row r="32" spans="1:10">
      <c r="A32" s="16" t="s">
        <v>29</v>
      </c>
      <c r="B32" s="1" t="s">
        <v>72</v>
      </c>
      <c r="C32" s="4">
        <v>2410</v>
      </c>
    </row>
    <row r="33" spans="1:3">
      <c r="A33" s="15" t="s">
        <v>30</v>
      </c>
      <c r="B33" s="1" t="s">
        <v>72</v>
      </c>
      <c r="C33" s="4">
        <v>24.1</v>
      </c>
    </row>
    <row r="34" spans="1:3">
      <c r="A34" s="16" t="s">
        <v>31</v>
      </c>
      <c r="B34" s="1" t="s">
        <v>73</v>
      </c>
      <c r="C34" s="4">
        <v>50</v>
      </c>
    </row>
    <row r="35" spans="1:3">
      <c r="A35" s="15" t="s">
        <v>32</v>
      </c>
      <c r="B35" s="1" t="s">
        <v>74</v>
      </c>
      <c r="C35" s="4">
        <v>200</v>
      </c>
    </row>
    <row r="36" spans="1:3">
      <c r="A36" s="15" t="s">
        <v>33</v>
      </c>
      <c r="B36" s="1" t="s">
        <v>75</v>
      </c>
      <c r="C36" s="4">
        <v>180</v>
      </c>
    </row>
    <row r="37" spans="1:3">
      <c r="A37" s="16" t="s">
        <v>34</v>
      </c>
      <c r="B37" s="1" t="s">
        <v>76</v>
      </c>
      <c r="C37" s="4">
        <v>150</v>
      </c>
    </row>
    <row r="38" spans="1:3">
      <c r="A38" s="15" t="s">
        <v>35</v>
      </c>
      <c r="B38" s="1" t="s">
        <v>77</v>
      </c>
      <c r="C38" s="4">
        <v>6106</v>
      </c>
    </row>
    <row r="39" spans="1:3">
      <c r="A39" s="16" t="s">
        <v>38</v>
      </c>
      <c r="B39" s="1" t="s">
        <v>84</v>
      </c>
      <c r="C39" s="4">
        <v>11000</v>
      </c>
    </row>
    <row r="41" spans="1:3" ht="17.399999999999999">
      <c r="B41" s="12" t="s">
        <v>39</v>
      </c>
      <c r="C41" s="13">
        <f>SUM(C4:C39)</f>
        <v>606235.74999999988</v>
      </c>
    </row>
  </sheetData>
  <mergeCells count="2">
    <mergeCell ref="B2:C2"/>
    <mergeCell ref="B1:C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7250-CD17-46B2-891F-6AF35921A568}">
  <dimension ref="A1:C21"/>
  <sheetViews>
    <sheetView workbookViewId="0">
      <selection activeCell="B18" sqref="B18"/>
    </sheetView>
  </sheetViews>
  <sheetFormatPr defaultRowHeight="14.4"/>
  <cols>
    <col min="1" max="1" width="16.6640625" customWidth="1"/>
    <col min="2" max="2" width="23.88671875" customWidth="1"/>
    <col min="3" max="3" width="23.6640625" customWidth="1"/>
    <col min="4" max="4" width="30.44140625" customWidth="1"/>
  </cols>
  <sheetData>
    <row r="1" spans="1:3" ht="29.4" thickBot="1">
      <c r="A1" s="30" t="s">
        <v>42</v>
      </c>
      <c r="B1" s="31" t="s">
        <v>43</v>
      </c>
      <c r="C1" s="31" t="s">
        <v>44</v>
      </c>
    </row>
    <row r="2" spans="1:3">
      <c r="A2" s="27">
        <v>606235.75</v>
      </c>
      <c r="B2" s="28" t="s">
        <v>79</v>
      </c>
      <c r="C2" s="29">
        <v>24280.28</v>
      </c>
    </row>
    <row r="3" spans="1:3">
      <c r="A3" s="17"/>
      <c r="B3" s="20" t="s">
        <v>82</v>
      </c>
      <c r="C3" s="21">
        <v>3549</v>
      </c>
    </row>
    <row r="4" spans="1:3">
      <c r="A4" s="17"/>
      <c r="B4" s="20" t="s">
        <v>87</v>
      </c>
      <c r="C4" s="21">
        <v>68531.25</v>
      </c>
    </row>
    <row r="5" spans="1:3">
      <c r="A5" s="17"/>
      <c r="B5" s="20" t="s">
        <v>96</v>
      </c>
      <c r="C5" s="21">
        <v>23256.25</v>
      </c>
    </row>
    <row r="6" spans="1:3">
      <c r="A6" s="17"/>
      <c r="B6" s="20" t="s">
        <v>83</v>
      </c>
      <c r="C6" s="21">
        <v>117750</v>
      </c>
    </row>
    <row r="7" spans="1:3">
      <c r="A7" s="17"/>
      <c r="B7" s="18" t="s">
        <v>88</v>
      </c>
      <c r="C7" s="21">
        <v>11476</v>
      </c>
    </row>
    <row r="8" spans="1:3">
      <c r="A8" s="17"/>
      <c r="B8" s="18" t="s">
        <v>89</v>
      </c>
      <c r="C8" s="21">
        <v>5146</v>
      </c>
    </row>
    <row r="9" spans="1:3">
      <c r="A9" s="17"/>
      <c r="B9" s="18" t="s">
        <v>81</v>
      </c>
      <c r="C9" s="21">
        <v>12207.78</v>
      </c>
    </row>
    <row r="10" spans="1:3">
      <c r="A10" s="17"/>
      <c r="B10" s="18" t="s">
        <v>90</v>
      </c>
      <c r="C10" s="21">
        <v>89100</v>
      </c>
    </row>
    <row r="11" spans="1:3">
      <c r="A11" s="17"/>
      <c r="B11" s="18" t="s">
        <v>91</v>
      </c>
      <c r="C11" s="21">
        <v>1807.66</v>
      </c>
    </row>
    <row r="12" spans="1:3">
      <c r="A12" s="17"/>
      <c r="B12" s="18" t="s">
        <v>92</v>
      </c>
      <c r="C12" s="21">
        <v>4888.62</v>
      </c>
    </row>
    <row r="13" spans="1:3">
      <c r="A13" s="17"/>
      <c r="B13" s="18" t="s">
        <v>80</v>
      </c>
      <c r="C13" s="21">
        <v>57800</v>
      </c>
    </row>
    <row r="14" spans="1:3">
      <c r="A14" s="17"/>
      <c r="B14" s="18" t="s">
        <v>85</v>
      </c>
      <c r="C14" s="21">
        <v>2322</v>
      </c>
    </row>
    <row r="15" spans="1:3">
      <c r="A15" s="17"/>
      <c r="B15" s="18" t="s">
        <v>78</v>
      </c>
      <c r="C15" s="21">
        <v>55112.5</v>
      </c>
    </row>
    <row r="16" spans="1:3">
      <c r="A16" s="17"/>
      <c r="B16" s="18" t="s">
        <v>86</v>
      </c>
      <c r="C16" s="21">
        <v>10803.75</v>
      </c>
    </row>
    <row r="17" spans="1:3">
      <c r="A17" s="17"/>
      <c r="B17" s="18" t="s">
        <v>97</v>
      </c>
      <c r="C17" s="21">
        <v>36159.379999999997</v>
      </c>
    </row>
    <row r="18" spans="1:3">
      <c r="A18" s="17"/>
      <c r="B18" s="18" t="s">
        <v>95</v>
      </c>
      <c r="C18" s="21">
        <v>35437.5</v>
      </c>
    </row>
    <row r="19" spans="1:3">
      <c r="A19" s="17"/>
      <c r="B19" s="18" t="s">
        <v>93</v>
      </c>
      <c r="C19" s="21">
        <v>47209.47</v>
      </c>
    </row>
    <row r="20" spans="1:3" ht="15" thickBot="1">
      <c r="A20" s="22"/>
      <c r="B20" s="19" t="s">
        <v>94</v>
      </c>
      <c r="C20" s="23">
        <v>1520</v>
      </c>
    </row>
    <row r="21" spans="1:3" ht="15" thickBot="1">
      <c r="A21" s="24">
        <f>A2-C21</f>
        <v>-2121.6899999999441</v>
      </c>
      <c r="B21" s="25"/>
      <c r="C21" s="26">
        <f>SUM(C2:C20)</f>
        <v>608357.43999999994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DONACIJE</vt:lpstr>
      <vt:lpstr>RASHODI IZ 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smz100</dc:creator>
  <cp:lastModifiedBy>Tajništvo</cp:lastModifiedBy>
  <cp:lastPrinted>2022-01-20T13:21:32Z</cp:lastPrinted>
  <dcterms:created xsi:type="dcterms:W3CDTF">2021-02-09T07:48:29Z</dcterms:created>
  <dcterms:modified xsi:type="dcterms:W3CDTF">2022-02-01T09:27:59Z</dcterms:modified>
</cp:coreProperties>
</file>